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activeTab="1"/>
  </bookViews>
  <sheets>
    <sheet name="chiave_risposte" sheetId="1" r:id="rId1"/>
    <sheet name="risultat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<sst xmlns="http://schemas.openxmlformats.org/spreadsheetml/2006/main" count="97" uniqueCount="20">
  <si>
    <t>Cognome</t>
  </si>
  <si>
    <t>Nome</t>
  </si>
  <si>
    <t>A</t>
  </si>
  <si>
    <t>B</t>
  </si>
  <si>
    <t>C</t>
  </si>
  <si>
    <t>D</t>
  </si>
  <si>
    <t>R1</t>
  </si>
  <si>
    <t>R2</t>
  </si>
  <si>
    <t>R3</t>
  </si>
  <si>
    <t>R4</t>
  </si>
  <si>
    <t>Matricola</t>
  </si>
  <si>
    <t>quest.</t>
  </si>
  <si>
    <t>r1</t>
  </si>
  <si>
    <t>r2</t>
  </si>
  <si>
    <t>r3</t>
  </si>
  <si>
    <t>r4</t>
  </si>
  <si>
    <t>Risposte date</t>
  </si>
  <si>
    <t>Risposte corrette</t>
  </si>
  <si>
    <t>Punteggio</t>
  </si>
  <si>
    <t>Punteggio singole risposte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</si>
</sst>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LB0910_esercizio2_svol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pendenti"/>
    </sheetNames>
    <sheetDataSet>
      <sheetData sheetId="0">
        <row r="2">
          <cell r="B2">
            <v>46115</v>
          </cell>
          <cell r="C2" t="str">
            <v>Marino</v>
          </cell>
          <cell r="D2" t="str">
            <v>Marina</v>
          </cell>
        </row>
        <row r="3">
          <cell r="B3">
            <v>40705</v>
          </cell>
          <cell r="C3" t="str">
            <v>Esposito</v>
          </cell>
          <cell r="D3" t="str">
            <v>Francesca</v>
          </cell>
        </row>
        <row r="4">
          <cell r="B4">
            <v>11767</v>
          </cell>
          <cell r="C4" t="str">
            <v>Ferrari</v>
          </cell>
          <cell r="D4" t="str">
            <v>Vincenzo</v>
          </cell>
        </row>
        <row r="5">
          <cell r="B5">
            <v>46131</v>
          </cell>
          <cell r="C5" t="str">
            <v>Ricci</v>
          </cell>
          <cell r="D5" t="str">
            <v>Salvatore</v>
          </cell>
        </row>
        <row r="6">
          <cell r="B6">
            <v>42336</v>
          </cell>
          <cell r="C6" t="str">
            <v>Russo</v>
          </cell>
          <cell r="D6" t="str">
            <v>Andrea</v>
          </cell>
        </row>
        <row r="7">
          <cell r="B7">
            <v>37670</v>
          </cell>
          <cell r="C7" t="str">
            <v>Ricci</v>
          </cell>
          <cell r="D7" t="str">
            <v>Andrea</v>
          </cell>
        </row>
        <row r="8">
          <cell r="B8">
            <v>46258</v>
          </cell>
          <cell r="C8" t="str">
            <v>Bianchi</v>
          </cell>
          <cell r="D8" t="str">
            <v>Giuseppe</v>
          </cell>
        </row>
        <row r="9">
          <cell r="B9">
            <v>43205</v>
          </cell>
          <cell r="C9" t="str">
            <v>Bianchi</v>
          </cell>
          <cell r="D9" t="str">
            <v>Mario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421875" style="0" bestFit="1" customWidth="1"/>
    <col min="2" max="5" width="3.28125" style="0" bestFit="1" customWidth="1"/>
  </cols>
  <sheetData>
    <row r="1" spans="1:5" ht="12.75">
      <c r="A1" s="3" t="s">
        <v>11</v>
      </c>
      <c r="B1" s="4" t="s">
        <v>6</v>
      </c>
      <c r="C1" s="4" t="s">
        <v>7</v>
      </c>
      <c r="D1" s="4" t="s">
        <v>8</v>
      </c>
      <c r="E1" s="4" t="s">
        <v>9</v>
      </c>
    </row>
    <row r="2" spans="1:5" ht="12.75">
      <c r="A2" s="1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2.75">
      <c r="A3" s="1">
        <v>2</v>
      </c>
      <c r="B3" s="2" t="s">
        <v>3</v>
      </c>
      <c r="C3" s="2" t="s">
        <v>4</v>
      </c>
      <c r="D3" s="2" t="s">
        <v>5</v>
      </c>
      <c r="E3" s="2" t="s">
        <v>2</v>
      </c>
    </row>
    <row r="4" spans="1:5" ht="12.75">
      <c r="A4" s="1">
        <v>3</v>
      </c>
      <c r="B4" s="2" t="s">
        <v>4</v>
      </c>
      <c r="C4" s="2" t="s">
        <v>5</v>
      </c>
      <c r="D4" s="2" t="s">
        <v>2</v>
      </c>
      <c r="E4" s="2" t="s">
        <v>3</v>
      </c>
    </row>
    <row r="5" spans="1:5" ht="12.75">
      <c r="A5" s="1">
        <v>4</v>
      </c>
      <c r="B5" s="2" t="s">
        <v>5</v>
      </c>
      <c r="C5" s="2" t="s">
        <v>2</v>
      </c>
      <c r="D5" s="2" t="s">
        <v>3</v>
      </c>
      <c r="E5" s="2" t="s">
        <v>4</v>
      </c>
    </row>
    <row r="6" spans="1:5" ht="12.75">
      <c r="A6" s="1">
        <v>5</v>
      </c>
      <c r="B6" s="2" t="s">
        <v>2</v>
      </c>
      <c r="C6" s="2" t="s">
        <v>3</v>
      </c>
      <c r="D6" s="2" t="s">
        <v>4</v>
      </c>
      <c r="E6" s="2" t="s">
        <v>5</v>
      </c>
    </row>
    <row r="7" spans="1:5" ht="12.75">
      <c r="A7" s="1">
        <v>6</v>
      </c>
      <c r="B7" s="2" t="s">
        <v>3</v>
      </c>
      <c r="C7" s="2" t="s">
        <v>4</v>
      </c>
      <c r="D7" s="2" t="s">
        <v>5</v>
      </c>
      <c r="E7" s="2" t="s">
        <v>2</v>
      </c>
    </row>
    <row r="8" spans="1:5" ht="12.75">
      <c r="A8" s="1">
        <v>7</v>
      </c>
      <c r="B8" s="2" t="s">
        <v>4</v>
      </c>
      <c r="C8" s="2" t="s">
        <v>5</v>
      </c>
      <c r="D8" s="2" t="s">
        <v>2</v>
      </c>
      <c r="E8" s="2" t="s">
        <v>3</v>
      </c>
    </row>
    <row r="9" spans="1:5" ht="12.75">
      <c r="A9" s="1">
        <v>8</v>
      </c>
      <c r="B9" s="2" t="s">
        <v>5</v>
      </c>
      <c r="C9" s="2" t="s">
        <v>2</v>
      </c>
      <c r="D9" s="2" t="s">
        <v>3</v>
      </c>
      <c r="E9" s="2" t="s">
        <v>4</v>
      </c>
    </row>
    <row r="10" spans="1:5" ht="12.75">
      <c r="A10" s="1">
        <v>9</v>
      </c>
      <c r="B10" s="2" t="s">
        <v>2</v>
      </c>
      <c r="C10" s="2" t="s">
        <v>3</v>
      </c>
      <c r="D10" s="2" t="s">
        <v>4</v>
      </c>
      <c r="E10" s="2" t="s">
        <v>5</v>
      </c>
    </row>
    <row r="11" spans="1:5" ht="12.75">
      <c r="A11" s="1">
        <v>10</v>
      </c>
      <c r="B11" s="2" t="s">
        <v>3</v>
      </c>
      <c r="C11" s="2" t="s">
        <v>4</v>
      </c>
      <c r="D11" s="2" t="s">
        <v>5</v>
      </c>
      <c r="E11" s="2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1" max="11" width="10.28125" style="0" bestFit="1" customWidth="1"/>
    <col min="12" max="13" width="9.7109375" style="0" bestFit="1" customWidth="1"/>
    <col min="14" max="17" width="9.140625" style="0" customWidth="1"/>
  </cols>
  <sheetData>
    <row r="1" spans="3:17" ht="12.75">
      <c r="C1" s="10" t="s">
        <v>16</v>
      </c>
      <c r="D1" s="11"/>
      <c r="E1" s="11"/>
      <c r="F1" s="12"/>
      <c r="G1" s="10" t="s">
        <v>17</v>
      </c>
      <c r="H1" s="11"/>
      <c r="I1" s="11"/>
      <c r="J1" s="12"/>
      <c r="K1" s="5"/>
      <c r="N1" s="13" t="s">
        <v>19</v>
      </c>
      <c r="O1" s="13"/>
      <c r="P1" s="13"/>
      <c r="Q1" s="13"/>
    </row>
    <row r="2" spans="1:17" ht="12.75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18</v>
      </c>
      <c r="L2" s="4" t="s">
        <v>0</v>
      </c>
      <c r="M2" s="4" t="s">
        <v>1</v>
      </c>
      <c r="N2" s="14" t="s">
        <v>12</v>
      </c>
      <c r="O2" s="14" t="s">
        <v>13</v>
      </c>
      <c r="P2" s="14" t="s">
        <v>14</v>
      </c>
      <c r="Q2" s="14" t="s">
        <v>15</v>
      </c>
    </row>
    <row r="3" spans="1:17" ht="12.75">
      <c r="A3">
        <v>42336</v>
      </c>
      <c r="B3" s="6">
        <v>2</v>
      </c>
      <c r="C3" s="9" t="s">
        <v>3</v>
      </c>
      <c r="D3" s="9" t="s">
        <v>4</v>
      </c>
      <c r="E3" s="9" t="s">
        <v>5</v>
      </c>
      <c r="F3" s="9" t="s">
        <v>5</v>
      </c>
      <c r="G3" s="6" t="str">
        <f>VLOOKUP(B3,chiave_risposte!$A$2:$E$11,2,FALSE)</f>
        <v>B</v>
      </c>
      <c r="H3" s="6" t="str">
        <f>VLOOKUP(B3,chiave_risposte!$A$2:$E$11,3,FALSE)</f>
        <v>C</v>
      </c>
      <c r="I3" s="6" t="str">
        <f>VLOOKUP(B3,chiave_risposte!$A$2:$E$11,4,FALSE)</f>
        <v>D</v>
      </c>
      <c r="J3" s="6" t="str">
        <f>VLOOKUP(B3,chiave_risposte!$A$2:$E$11,5,FALSE)</f>
        <v>A</v>
      </c>
      <c r="K3">
        <f>SUM(N3:Q3)</f>
        <v>2.75</v>
      </c>
      <c r="L3" t="str">
        <f>VLOOKUP(A3,'[1]Dipendenti'!$B$2:$D$9,2,FALSE)</f>
        <v>Russo</v>
      </c>
      <c r="M3" t="str">
        <f>VLOOKUP(A3,'[1]Dipendenti'!$B$2:$D$9,3,FALSE)</f>
        <v>Andrea</v>
      </c>
      <c r="N3">
        <f>IF(C3=G3,1,IF(C3=0,0,-0.25))</f>
        <v>1</v>
      </c>
      <c r="O3">
        <f>IF(D3=H3,1,IF(D3=0,0,-0.25))</f>
        <v>1</v>
      </c>
      <c r="P3">
        <f>IF(E3=I3,1,IF(E3=0,0,-0.25))</f>
        <v>1</v>
      </c>
      <c r="Q3">
        <f>IF(F3=J3,1,IF(F3=0,0,-0.25))</f>
        <v>-0.25</v>
      </c>
    </row>
    <row r="4" spans="1:17" ht="12.75">
      <c r="A4">
        <v>11767</v>
      </c>
      <c r="B4" s="6">
        <v>1</v>
      </c>
      <c r="C4" s="9" t="s">
        <v>2</v>
      </c>
      <c r="D4" s="9" t="s">
        <v>5</v>
      </c>
      <c r="E4" s="9" t="s">
        <v>4</v>
      </c>
      <c r="F4" s="9" t="s">
        <v>5</v>
      </c>
      <c r="G4" s="6" t="str">
        <f>VLOOKUP(B4,chiave_risposte!$A$2:$E$11,2,FALSE)</f>
        <v>A</v>
      </c>
      <c r="H4" s="6" t="str">
        <f>VLOOKUP(B4,chiave_risposte!$A$2:$E$11,3,FALSE)</f>
        <v>B</v>
      </c>
      <c r="I4" s="6" t="str">
        <f>VLOOKUP(B4,chiave_risposte!$A$2:$E$11,4,FALSE)</f>
        <v>C</v>
      </c>
      <c r="J4" s="6" t="str">
        <f>VLOOKUP(B4,chiave_risposte!$A$2:$E$11,5,FALSE)</f>
        <v>D</v>
      </c>
      <c r="K4">
        <f aca="true" t="shared" si="0" ref="K4:K10">SUM(N4:Q4)</f>
        <v>2.75</v>
      </c>
      <c r="L4" t="str">
        <f>VLOOKUP(A4,'[1]Dipendenti'!$B$2:$D$9,2,FALSE)</f>
        <v>Ferrari</v>
      </c>
      <c r="M4" t="str">
        <f>VLOOKUP(A4,'[1]Dipendenti'!$B$2:$D$9,3,FALSE)</f>
        <v>Vincenzo</v>
      </c>
      <c r="N4">
        <f aca="true" t="shared" si="1" ref="N4:N10">IF(C4=G4,1,IF(C4=0,0,-0.25))</f>
        <v>1</v>
      </c>
      <c r="O4">
        <f aca="true" t="shared" si="2" ref="O4:O10">IF(D4=H4,1,IF(D4=0,0,-0.25))</f>
        <v>-0.25</v>
      </c>
      <c r="P4">
        <f aca="true" t="shared" si="3" ref="P4:P10">IF(E4=I4,1,IF(E4=0,0,-0.25))</f>
        <v>1</v>
      </c>
      <c r="Q4">
        <f aca="true" t="shared" si="4" ref="Q4:Q10">IF(F4=J4,1,IF(F4=0,0,-0.25))</f>
        <v>1</v>
      </c>
    </row>
    <row r="5" spans="1:17" ht="12.75">
      <c r="A5">
        <v>40705</v>
      </c>
      <c r="B5" s="6">
        <v>3</v>
      </c>
      <c r="C5" s="9" t="s">
        <v>5</v>
      </c>
      <c r="D5" s="9" t="s">
        <v>2</v>
      </c>
      <c r="E5" s="9" t="s">
        <v>2</v>
      </c>
      <c r="F5" s="9" t="s">
        <v>3</v>
      </c>
      <c r="G5" s="6" t="str">
        <f>VLOOKUP(B5,chiave_risposte!$A$2:$E$11,2,FALSE)</f>
        <v>C</v>
      </c>
      <c r="H5" s="6" t="str">
        <f>VLOOKUP(B5,chiave_risposte!$A$2:$E$11,3,FALSE)</f>
        <v>D</v>
      </c>
      <c r="I5" s="6" t="str">
        <f>VLOOKUP(B5,chiave_risposte!$A$2:$E$11,4,FALSE)</f>
        <v>A</v>
      </c>
      <c r="J5" s="6" t="str">
        <f>VLOOKUP(B5,chiave_risposte!$A$2:$E$11,5,FALSE)</f>
        <v>B</v>
      </c>
      <c r="K5">
        <f t="shared" si="0"/>
        <v>1.5</v>
      </c>
      <c r="L5" t="str">
        <f>VLOOKUP(A5,'[1]Dipendenti'!$B$2:$D$9,2,FALSE)</f>
        <v>Esposito</v>
      </c>
      <c r="M5" t="str">
        <f>VLOOKUP(A5,'[1]Dipendenti'!$B$2:$D$9,3,FALSE)</f>
        <v>Francesca</v>
      </c>
      <c r="N5">
        <f t="shared" si="1"/>
        <v>-0.25</v>
      </c>
      <c r="O5">
        <f t="shared" si="2"/>
        <v>-0.25</v>
      </c>
      <c r="P5">
        <f t="shared" si="3"/>
        <v>1</v>
      </c>
      <c r="Q5">
        <f t="shared" si="4"/>
        <v>1</v>
      </c>
    </row>
    <row r="6" spans="1:17" ht="12.75">
      <c r="A6">
        <v>43205</v>
      </c>
      <c r="B6" s="6">
        <v>5</v>
      </c>
      <c r="C6" s="9" t="s">
        <v>2</v>
      </c>
      <c r="D6" s="9" t="s">
        <v>3</v>
      </c>
      <c r="E6" s="9" t="s">
        <v>4</v>
      </c>
      <c r="F6" s="9" t="s">
        <v>5</v>
      </c>
      <c r="G6" s="6" t="str">
        <f>VLOOKUP(B6,chiave_risposte!$A$2:$E$11,2,FALSE)</f>
        <v>A</v>
      </c>
      <c r="H6" s="6" t="str">
        <f>VLOOKUP(B6,chiave_risposte!$A$2:$E$11,3,FALSE)</f>
        <v>B</v>
      </c>
      <c r="I6" s="6" t="str">
        <f>VLOOKUP(B6,chiave_risposte!$A$2:$E$11,4,FALSE)</f>
        <v>C</v>
      </c>
      <c r="J6" s="6" t="str">
        <f>VLOOKUP(B6,chiave_risposte!$A$2:$E$11,5,FALSE)</f>
        <v>D</v>
      </c>
      <c r="K6">
        <f t="shared" si="0"/>
        <v>4</v>
      </c>
      <c r="L6" t="str">
        <f>VLOOKUP(A6,'[1]Dipendenti'!$B$2:$D$9,2,FALSE)</f>
        <v>Bianchi</v>
      </c>
      <c r="M6" t="str">
        <f>VLOOKUP(A6,'[1]Dipendenti'!$B$2:$D$9,3,FALSE)</f>
        <v>Mario</v>
      </c>
      <c r="N6">
        <f t="shared" si="1"/>
        <v>1</v>
      </c>
      <c r="O6">
        <f t="shared" si="2"/>
        <v>1</v>
      </c>
      <c r="P6">
        <f t="shared" si="3"/>
        <v>1</v>
      </c>
      <c r="Q6">
        <f t="shared" si="4"/>
        <v>1</v>
      </c>
    </row>
    <row r="7" spans="1:17" ht="12.75">
      <c r="A7">
        <v>37670</v>
      </c>
      <c r="B7" s="6">
        <v>8</v>
      </c>
      <c r="C7" s="9" t="s">
        <v>5</v>
      </c>
      <c r="D7" s="9" t="s">
        <v>2</v>
      </c>
      <c r="E7" s="9" t="s">
        <v>3</v>
      </c>
      <c r="F7" s="9" t="s">
        <v>4</v>
      </c>
      <c r="G7" s="6" t="str">
        <f>VLOOKUP(B7,chiave_risposte!$A$2:$E$11,2,FALSE)</f>
        <v>D</v>
      </c>
      <c r="H7" s="6" t="str">
        <f>VLOOKUP(B7,chiave_risposte!$A$2:$E$11,3,FALSE)</f>
        <v>A</v>
      </c>
      <c r="I7" s="6" t="str">
        <f>VLOOKUP(B7,chiave_risposte!$A$2:$E$11,4,FALSE)</f>
        <v>B</v>
      </c>
      <c r="J7" s="6" t="str">
        <f>VLOOKUP(B7,chiave_risposte!$A$2:$E$11,5,FALSE)</f>
        <v>C</v>
      </c>
      <c r="K7">
        <f t="shared" si="0"/>
        <v>4</v>
      </c>
      <c r="L7" t="str">
        <f>VLOOKUP(A7,'[1]Dipendenti'!$B$2:$D$9,2,FALSE)</f>
        <v>Ricci</v>
      </c>
      <c r="M7" t="str">
        <f>VLOOKUP(A7,'[1]Dipendenti'!$B$2:$D$9,3,FALSE)</f>
        <v>Andrea</v>
      </c>
      <c r="N7">
        <f t="shared" si="1"/>
        <v>1</v>
      </c>
      <c r="O7">
        <f t="shared" si="2"/>
        <v>1</v>
      </c>
      <c r="P7">
        <f t="shared" si="3"/>
        <v>1</v>
      </c>
      <c r="Q7">
        <f t="shared" si="4"/>
        <v>1</v>
      </c>
    </row>
    <row r="8" spans="1:17" ht="12.75">
      <c r="A8">
        <v>46115</v>
      </c>
      <c r="B8" s="6">
        <v>6</v>
      </c>
      <c r="C8" s="9" t="s">
        <v>3</v>
      </c>
      <c r="D8" s="9" t="s">
        <v>3</v>
      </c>
      <c r="E8" s="9" t="s">
        <v>4</v>
      </c>
      <c r="F8" s="9" t="s">
        <v>5</v>
      </c>
      <c r="G8" s="6" t="str">
        <f>VLOOKUP(B8,chiave_risposte!$A$2:$E$11,2,FALSE)</f>
        <v>B</v>
      </c>
      <c r="H8" s="6" t="str">
        <f>VLOOKUP(B8,chiave_risposte!$A$2:$E$11,3,FALSE)</f>
        <v>C</v>
      </c>
      <c r="I8" s="6" t="str">
        <f>VLOOKUP(B8,chiave_risposte!$A$2:$E$11,4,FALSE)</f>
        <v>D</v>
      </c>
      <c r="J8" s="6" t="str">
        <f>VLOOKUP(B8,chiave_risposte!$A$2:$E$11,5,FALSE)</f>
        <v>A</v>
      </c>
      <c r="K8">
        <f t="shared" si="0"/>
        <v>0.25</v>
      </c>
      <c r="L8" t="str">
        <f>VLOOKUP(A8,'[1]Dipendenti'!$B$2:$D$9,2,FALSE)</f>
        <v>Marino</v>
      </c>
      <c r="M8" t="str">
        <f>VLOOKUP(A8,'[1]Dipendenti'!$B$2:$D$9,3,FALSE)</f>
        <v>Marina</v>
      </c>
      <c r="N8">
        <f t="shared" si="1"/>
        <v>1</v>
      </c>
      <c r="O8">
        <f t="shared" si="2"/>
        <v>-0.25</v>
      </c>
      <c r="P8">
        <f t="shared" si="3"/>
        <v>-0.25</v>
      </c>
      <c r="Q8">
        <f t="shared" si="4"/>
        <v>-0.25</v>
      </c>
    </row>
    <row r="9" spans="1:17" ht="12.75">
      <c r="A9">
        <v>46131</v>
      </c>
      <c r="B9" s="6">
        <v>4</v>
      </c>
      <c r="C9" s="9" t="s">
        <v>3</v>
      </c>
      <c r="D9" s="9" t="s">
        <v>2</v>
      </c>
      <c r="E9" s="9" t="s">
        <v>5</v>
      </c>
      <c r="F9" s="9" t="s">
        <v>4</v>
      </c>
      <c r="G9" s="6" t="str">
        <f>VLOOKUP(B9,chiave_risposte!$A$2:$E$11,2,FALSE)</f>
        <v>D</v>
      </c>
      <c r="H9" s="6" t="str">
        <f>VLOOKUP(B9,chiave_risposte!$A$2:$E$11,3,FALSE)</f>
        <v>A</v>
      </c>
      <c r="I9" s="6" t="str">
        <f>VLOOKUP(B9,chiave_risposte!$A$2:$E$11,4,FALSE)</f>
        <v>B</v>
      </c>
      <c r="J9" s="6" t="str">
        <f>VLOOKUP(B9,chiave_risposte!$A$2:$E$11,5,FALSE)</f>
        <v>C</v>
      </c>
      <c r="K9">
        <f t="shared" si="0"/>
        <v>1.5</v>
      </c>
      <c r="L9" t="str">
        <f>VLOOKUP(A9,'[1]Dipendenti'!$B$2:$D$9,2,FALSE)</f>
        <v>Ricci</v>
      </c>
      <c r="M9" t="str">
        <f>VLOOKUP(A9,'[1]Dipendenti'!$B$2:$D$9,3,FALSE)</f>
        <v>Salvatore</v>
      </c>
      <c r="N9">
        <f t="shared" si="1"/>
        <v>-0.25</v>
      </c>
      <c r="O9">
        <f t="shared" si="2"/>
        <v>1</v>
      </c>
      <c r="P9">
        <f t="shared" si="3"/>
        <v>-0.25</v>
      </c>
      <c r="Q9">
        <f t="shared" si="4"/>
        <v>1</v>
      </c>
    </row>
    <row r="10" spans="1:17" ht="12.75">
      <c r="A10">
        <v>46258</v>
      </c>
      <c r="B10" s="6">
        <v>2</v>
      </c>
      <c r="C10" s="9" t="s">
        <v>4</v>
      </c>
      <c r="D10" s="9" t="s">
        <v>5</v>
      </c>
      <c r="E10" s="9" t="s">
        <v>2</v>
      </c>
      <c r="F10" s="9" t="s">
        <v>3</v>
      </c>
      <c r="G10" s="6" t="str">
        <f>VLOOKUP(B10,chiave_risposte!$A$2:$E$11,2,FALSE)</f>
        <v>B</v>
      </c>
      <c r="H10" s="6" t="str">
        <f>VLOOKUP(B10,chiave_risposte!$A$2:$E$11,3,FALSE)</f>
        <v>C</v>
      </c>
      <c r="I10" s="6" t="str">
        <f>VLOOKUP(B10,chiave_risposte!$A$2:$E$11,4,FALSE)</f>
        <v>D</v>
      </c>
      <c r="J10" s="6" t="str">
        <f>VLOOKUP(B10,chiave_risposte!$A$2:$E$11,5,FALSE)</f>
        <v>A</v>
      </c>
      <c r="K10">
        <f t="shared" si="0"/>
        <v>-1</v>
      </c>
      <c r="L10" t="str">
        <f>VLOOKUP(A10,'[1]Dipendenti'!$B$2:$D$9,2,FALSE)</f>
        <v>Bianchi</v>
      </c>
      <c r="M10" t="str">
        <f>VLOOKUP(A10,'[1]Dipendenti'!$B$2:$D$9,3,FALSE)</f>
        <v>Giuseppe</v>
      </c>
      <c r="N10">
        <f t="shared" si="1"/>
        <v>-0.25</v>
      </c>
      <c r="O10">
        <f t="shared" si="2"/>
        <v>-0.25</v>
      </c>
      <c r="P10">
        <f t="shared" si="3"/>
        <v>-0.25</v>
      </c>
      <c r="Q10">
        <f t="shared" si="4"/>
        <v>-0.25</v>
      </c>
    </row>
    <row r="14" ht="12.75">
      <c r="A14" s="7"/>
    </row>
    <row r="17" ht="12.75">
      <c r="A17" s="8"/>
    </row>
    <row r="18" ht="12.75">
      <c r="A18" s="8"/>
    </row>
    <row r="19" ht="12.75">
      <c r="A19" s="8"/>
    </row>
    <row r="20" ht="12.75">
      <c r="A20" s="8"/>
    </row>
  </sheetData>
  <sheetProtection/>
  <mergeCells count="3">
    <mergeCell ref="C1:F1"/>
    <mergeCell ref="G1:J1"/>
    <mergeCell ref="N1:Q1"/>
  </mergeCells>
  <conditionalFormatting sqref="C3">
    <cfRule type="cellIs" priority="3" dxfId="0" operator="notEqual" stopIfTrue="1">
      <formula>G3</formula>
    </cfRule>
  </conditionalFormatting>
  <conditionalFormatting sqref="D3:F10">
    <cfRule type="cellIs" priority="2" dxfId="0" operator="notEqual" stopIfTrue="1">
      <formula>H3</formula>
    </cfRule>
  </conditionalFormatting>
  <conditionalFormatting sqref="C4:C10">
    <cfRule type="cellIs" priority="1" dxfId="0" operator="notEqual" stopIfTrue="1">
      <formula>G4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Salvatoruccio</cp:lastModifiedBy>
  <dcterms:created xsi:type="dcterms:W3CDTF">2005-03-01T12:35:53Z</dcterms:created>
  <dcterms:modified xsi:type="dcterms:W3CDTF">2010-01-20T13:51:38Z</dcterms:modified>
  <cp:category/>
  <cp:version/>
  <cp:contentType/>
  <cp:contentStatus/>
</cp:coreProperties>
</file>